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4. CEJ - Inversionist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<sst xmlns="http://schemas.openxmlformats.org/spreadsheetml/2006/main" count="12" uniqueCount="12">
  <si>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</si>
  <si>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OTROS</t>
  </si>
  <si>
    <t>ESTADOS UNIDOS</t>
  </si>
  <si>
    <t>PAÍSES BAJOS</t>
  </si>
  <si>
    <t>CHILE</t>
  </si>
  <si>
    <t>ISLAS VÍRGENES</t>
  </si>
  <si>
    <t>ESPAÑA</t>
  </si>
  <si>
    <t>PERÚ</t>
  </si>
  <si>
    <t>PAÍS</t>
  </si>
  <si>
    <t>(en dólares)</t>
  </si>
  <si>
    <t>2.4. CONVENIOS DE ESTABILIDAD JURÍDICA SUSCRITOS CON INVERSIONISTAS</t>
  </si>
  <si>
    <t>(*) Al 29 de noviembre de 2021</t>
  </si>
</sst>
</file>

<file path=xl/styles.xml><?xml version="1.0" encoding="utf-8"?>
<styleSheet xmlns="http://schemas.openxmlformats.org/spreadsheetml/2006/main">
  <numFmts count="3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_ ;\-#,##0\ 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-C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2" applyFont="1" applyFill="1" applyAlignment="1">
      <alignment vertical="center"/>
      <protection/>
    </xf>
    <xf numFmtId="0" fontId="22" fillId="33" borderId="10" xfId="52" applyFont="1" applyFill="1" applyBorder="1" applyAlignment="1">
      <alignment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/>
    </xf>
    <xf numFmtId="3" fontId="43" fillId="0" borderId="10" xfId="0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10" xfId="0" applyNumberFormat="1" applyFont="1" applyFill="1" applyBorder="1" applyAlignment="1">
      <alignment/>
    </xf>
    <xf numFmtId="3" fontId="22" fillId="33" borderId="10" xfId="52" applyNumberFormat="1" applyFont="1" applyFill="1" applyBorder="1" applyAlignment="1">
      <alignment vertical="center"/>
      <protection/>
    </xf>
    <xf numFmtId="3" fontId="43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Inversionistas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(Dólares)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65"/>
          <c:w val="0.981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'2.4. CEJ - Inversionistas'!$A$5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Inversionistas'!$B$5:$AD$5</c:f>
              <c:numCache/>
            </c:numRef>
          </c:val>
        </c:ser>
        <c:ser>
          <c:idx val="1"/>
          <c:order val="1"/>
          <c:tx>
            <c:strRef>
              <c:f>'2.4. CEJ - Inversionistas'!$A$6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Inversionistas'!$B$6:$AD$6</c:f>
              <c:numCache/>
            </c:numRef>
          </c:val>
        </c:ser>
        <c:ser>
          <c:idx val="2"/>
          <c:order val="2"/>
          <c:tx>
            <c:strRef>
              <c:f>'2.4. CEJ - Inversionistas'!$A$7</c:f>
              <c:strCache>
                <c:ptCount val="1"/>
                <c:pt idx="0">
                  <c:v>ISLAS VÍRGENES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Inversionistas'!$B$7:$AD$7</c:f>
              <c:numCache/>
            </c:numRef>
          </c:val>
        </c:ser>
        <c:ser>
          <c:idx val="3"/>
          <c:order val="3"/>
          <c:tx>
            <c:strRef>
              <c:f>'2.4. CEJ - Inversionistas'!$A$8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Inversionistas'!$B$8:$AD$8</c:f>
              <c:numCache/>
            </c:numRef>
          </c:val>
        </c:ser>
        <c:ser>
          <c:idx val="4"/>
          <c:order val="4"/>
          <c:tx>
            <c:strRef>
              <c:f>'2.4. CEJ - Inversionistas'!$A$9</c:f>
              <c:strCache>
                <c:ptCount val="1"/>
                <c:pt idx="0">
                  <c:v>PAÍSES BAJOS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Inversionistas'!$B$9:$AD$9</c:f>
              <c:numCache/>
            </c:numRef>
          </c:val>
        </c:ser>
        <c:ser>
          <c:idx val="5"/>
          <c:order val="5"/>
          <c:tx>
            <c:strRef>
              <c:f>'2.4. CEJ - Inversionistas'!$A$10</c:f>
              <c:strCache>
                <c:ptCount val="1"/>
                <c:pt idx="0">
                  <c:v>ESTADOS UNIDOS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Inversionistas'!$B$10:$AD$10</c:f>
              <c:numCache/>
            </c:numRef>
          </c:val>
        </c:ser>
        <c:ser>
          <c:idx val="10"/>
          <c:order val="6"/>
          <c:tx>
            <c:strRef>
              <c:f>'2.4. CEJ - Inversionistas'!$A$11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Inversionistas'!$B$11:$AD$11</c:f>
              <c:numCache/>
            </c:numRef>
          </c:val>
        </c:ser>
        <c:overlap val="100"/>
        <c:gapWidth val="55"/>
        <c:axId val="8257543"/>
        <c:axId val="34996596"/>
      </c:barChart>
      <c:catAx>
        <c:axId val="8257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6596"/>
        <c:crosses val="autoZero"/>
        <c:auto val="1"/>
        <c:lblOffset val="100"/>
        <c:tickLblSkip val="1"/>
        <c:noMultiLvlLbl val="0"/>
      </c:catAx>
      <c:valAx>
        <c:axId val="34996596"/>
        <c:scaling>
          <c:orientation val="minMax"/>
          <c:max val="5000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7543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91275"/>
          <c:w val="0.80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13</xdr:row>
      <xdr:rowOff>57150</xdr:rowOff>
    </xdr:from>
    <xdr:to>
      <xdr:col>14</xdr:col>
      <xdr:colOff>447675</xdr:colOff>
      <xdr:row>35</xdr:row>
      <xdr:rowOff>95250</xdr:rowOff>
    </xdr:to>
    <xdr:graphicFrame>
      <xdr:nvGraphicFramePr>
        <xdr:cNvPr id="1" name="1 Gráfico"/>
        <xdr:cNvGraphicFramePr/>
      </xdr:nvGraphicFramePr>
      <xdr:xfrm>
        <a:off x="2105025" y="2609850"/>
        <a:ext cx="13068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5"/>
  <cols>
    <col min="1" max="1" width="16.57421875" style="1" customWidth="1"/>
    <col min="2" max="22" width="15.7109375" style="1" customWidth="1"/>
    <col min="23" max="23" width="14.28125" style="1" customWidth="1"/>
    <col min="24" max="24" width="13.00390625" style="1" bestFit="1" customWidth="1"/>
    <col min="25" max="25" width="14.8515625" style="1" bestFit="1" customWidth="1"/>
    <col min="26" max="28" width="15.8515625" style="1" customWidth="1"/>
    <col min="29" max="29" width="13.57421875" style="1" bestFit="1" customWidth="1"/>
    <col min="30" max="30" width="17.00390625" style="1" customWidth="1"/>
    <col min="31" max="16384" width="11.421875" style="1" customWidth="1"/>
  </cols>
  <sheetData>
    <row r="1" ht="21">
      <c r="B1" s="6" t="s">
        <v>10</v>
      </c>
    </row>
    <row r="2" ht="15">
      <c r="B2" s="8" t="s">
        <v>9</v>
      </c>
    </row>
    <row r="4" spans="1:30" ht="15">
      <c r="A4" s="5" t="s">
        <v>8</v>
      </c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>
        <v>2002</v>
      </c>
      <c r="L4" s="5">
        <v>2003</v>
      </c>
      <c r="M4" s="5">
        <v>2004</v>
      </c>
      <c r="N4" s="5">
        <v>2005</v>
      </c>
      <c r="O4" s="5">
        <v>2006</v>
      </c>
      <c r="P4" s="5">
        <v>2007</v>
      </c>
      <c r="Q4" s="5">
        <v>2008</v>
      </c>
      <c r="R4" s="5">
        <v>2009</v>
      </c>
      <c r="S4" s="5">
        <v>2010</v>
      </c>
      <c r="T4" s="5">
        <v>2011</v>
      </c>
      <c r="U4" s="5">
        <v>2012</v>
      </c>
      <c r="V4" s="5">
        <v>2013</v>
      </c>
      <c r="W4" s="5">
        <v>2014</v>
      </c>
      <c r="X4" s="5">
        <v>2015</v>
      </c>
      <c r="Y4" s="5">
        <v>2016</v>
      </c>
      <c r="Z4" s="5">
        <v>2017</v>
      </c>
      <c r="AA4" s="5">
        <v>2018</v>
      </c>
      <c r="AB4" s="5">
        <v>2019</v>
      </c>
      <c r="AC4" s="5">
        <v>2020</v>
      </c>
      <c r="AD4" s="5">
        <v>2021</v>
      </c>
    </row>
    <row r="5" spans="1:30" ht="15">
      <c r="A5" s="4" t="s">
        <v>7</v>
      </c>
      <c r="B5" s="7">
        <v>4800000</v>
      </c>
      <c r="C5" s="7">
        <v>2053892892</v>
      </c>
      <c r="D5" s="7">
        <v>653389919.62</v>
      </c>
      <c r="E5" s="7">
        <v>264738430.51000002</v>
      </c>
      <c r="F5" s="7">
        <v>31759779</v>
      </c>
      <c r="G5" s="7">
        <v>204246132.51000002</v>
      </c>
      <c r="H5" s="7">
        <v>301956634</v>
      </c>
      <c r="I5" s="7">
        <v>55950028.980000004</v>
      </c>
      <c r="J5" s="7">
        <v>227101000</v>
      </c>
      <c r="K5" s="7"/>
      <c r="L5" s="7">
        <v>12301719</v>
      </c>
      <c r="M5" s="7">
        <v>7000000</v>
      </c>
      <c r="N5" s="7"/>
      <c r="O5" s="7">
        <v>10973067</v>
      </c>
      <c r="P5" s="7">
        <v>5000000</v>
      </c>
      <c r="Q5" s="7">
        <v>85000000</v>
      </c>
      <c r="R5" s="7">
        <v>28825000</v>
      </c>
      <c r="S5" s="7">
        <v>255687654.01999998</v>
      </c>
      <c r="T5" s="7">
        <v>32618647.1</v>
      </c>
      <c r="U5" s="7">
        <v>277553412.94</v>
      </c>
      <c r="V5" s="7">
        <v>70000000</v>
      </c>
      <c r="W5" s="7">
        <v>455295000</v>
      </c>
      <c r="X5" s="7">
        <v>689478000</v>
      </c>
      <c r="Y5" s="10">
        <v>436512000</v>
      </c>
      <c r="Z5" s="10">
        <v>75656000</v>
      </c>
      <c r="AA5" s="10">
        <v>1131897310</v>
      </c>
      <c r="AB5" s="10">
        <v>30831376.97</v>
      </c>
      <c r="AC5" s="10"/>
      <c r="AD5" s="10">
        <v>10444000</v>
      </c>
    </row>
    <row r="6" spans="1:30" ht="15">
      <c r="A6" s="4" t="s">
        <v>6</v>
      </c>
      <c r="B6" s="7"/>
      <c r="C6" s="7">
        <v>2061218905.44</v>
      </c>
      <c r="D6" s="7">
        <v>127437610.62</v>
      </c>
      <c r="E6" s="7">
        <v>105784000</v>
      </c>
      <c r="F6" s="7">
        <v>34750000</v>
      </c>
      <c r="G6" s="7"/>
      <c r="H6" s="7">
        <v>34965412</v>
      </c>
      <c r="I6" s="7"/>
      <c r="J6" s="7">
        <v>100000000</v>
      </c>
      <c r="K6" s="7"/>
      <c r="L6" s="7"/>
      <c r="M6" s="7">
        <v>5500000</v>
      </c>
      <c r="N6" s="7"/>
      <c r="O6" s="7"/>
      <c r="P6" s="7">
        <v>226242953</v>
      </c>
      <c r="Q6" s="7">
        <v>494283896.49</v>
      </c>
      <c r="R6" s="7">
        <v>225000000</v>
      </c>
      <c r="S6" s="7"/>
      <c r="T6" s="7">
        <v>55054325.17</v>
      </c>
      <c r="U6" s="7">
        <v>202630356</v>
      </c>
      <c r="V6" s="7">
        <v>21221478</v>
      </c>
      <c r="W6" s="7">
        <v>324345000</v>
      </c>
      <c r="X6" s="7">
        <v>28600000</v>
      </c>
      <c r="Y6" s="10">
        <v>24800000</v>
      </c>
      <c r="Z6" s="10"/>
      <c r="AA6" s="10"/>
      <c r="AB6" s="10">
        <f>58537000+124500000</f>
        <v>183037000</v>
      </c>
      <c r="AC6" s="10"/>
      <c r="AD6" s="10">
        <v>154508000</v>
      </c>
    </row>
    <row r="7" spans="1:30" ht="15">
      <c r="A7" s="4" t="s">
        <v>5</v>
      </c>
      <c r="B7" s="7">
        <v>5600000</v>
      </c>
      <c r="C7" s="7">
        <v>12800000</v>
      </c>
      <c r="D7" s="7">
        <v>34745400</v>
      </c>
      <c r="E7" s="7"/>
      <c r="F7" s="7">
        <v>46185782</v>
      </c>
      <c r="G7" s="7">
        <v>123804245</v>
      </c>
      <c r="H7" s="7">
        <v>15376000</v>
      </c>
      <c r="I7" s="7">
        <v>38399940</v>
      </c>
      <c r="J7" s="7">
        <v>10000000</v>
      </c>
      <c r="K7" s="7"/>
      <c r="L7" s="7">
        <v>10000000</v>
      </c>
      <c r="M7" s="7">
        <v>20830000</v>
      </c>
      <c r="N7" s="7"/>
      <c r="O7" s="7"/>
      <c r="P7" s="7">
        <v>404525954.88</v>
      </c>
      <c r="Q7" s="7"/>
      <c r="R7" s="7"/>
      <c r="S7" s="7"/>
      <c r="T7" s="7"/>
      <c r="U7" s="7"/>
      <c r="V7" s="7"/>
      <c r="W7" s="7"/>
      <c r="X7" s="7"/>
      <c r="Y7" s="10"/>
      <c r="Z7" s="10"/>
      <c r="AA7" s="10"/>
      <c r="AB7" s="10"/>
      <c r="AC7" s="10">
        <v>46370000</v>
      </c>
      <c r="AD7" s="10"/>
    </row>
    <row r="8" spans="1:30" ht="15">
      <c r="A8" s="4" t="s">
        <v>4</v>
      </c>
      <c r="B8" s="7">
        <v>12572526.9</v>
      </c>
      <c r="C8" s="7">
        <v>106830523.42</v>
      </c>
      <c r="D8" s="7">
        <v>54446696.44</v>
      </c>
      <c r="E8" s="7">
        <v>137442416.58999997</v>
      </c>
      <c r="F8" s="7">
        <v>16079181</v>
      </c>
      <c r="G8" s="7">
        <v>90633311.23</v>
      </c>
      <c r="H8" s="7">
        <v>5000000</v>
      </c>
      <c r="I8" s="7">
        <v>1000000</v>
      </c>
      <c r="J8" s="7">
        <v>156673800.4</v>
      </c>
      <c r="K8" s="7"/>
      <c r="L8" s="7"/>
      <c r="M8" s="7"/>
      <c r="N8" s="7"/>
      <c r="O8" s="7">
        <v>43000000</v>
      </c>
      <c r="P8" s="7"/>
      <c r="Q8" s="7">
        <v>548800000</v>
      </c>
      <c r="R8" s="7">
        <v>21350106.7</v>
      </c>
      <c r="S8" s="7">
        <v>5390000</v>
      </c>
      <c r="T8" s="7">
        <v>62506968.31</v>
      </c>
      <c r="U8" s="7">
        <v>15237453.52</v>
      </c>
      <c r="V8" s="7">
        <v>33875000</v>
      </c>
      <c r="W8" s="7">
        <v>5000000</v>
      </c>
      <c r="X8" s="7">
        <v>712239050.23</v>
      </c>
      <c r="Y8" s="10">
        <v>450000000</v>
      </c>
      <c r="Z8" s="10">
        <v>28299280</v>
      </c>
      <c r="AA8" s="10">
        <v>155000000</v>
      </c>
      <c r="AB8" s="10"/>
      <c r="AC8" s="10">
        <v>800000000</v>
      </c>
      <c r="AD8" s="10"/>
    </row>
    <row r="9" spans="1:30" ht="15">
      <c r="A9" s="4" t="s">
        <v>3</v>
      </c>
      <c r="B9" s="7">
        <v>1400000</v>
      </c>
      <c r="C9" s="7">
        <v>212120000</v>
      </c>
      <c r="D9" s="7">
        <v>3000000</v>
      </c>
      <c r="E9" s="7">
        <v>278459799.6</v>
      </c>
      <c r="F9" s="7">
        <v>29615385</v>
      </c>
      <c r="G9" s="7">
        <v>34950000</v>
      </c>
      <c r="H9" s="7">
        <v>2000000</v>
      </c>
      <c r="I9" s="7">
        <v>102445539</v>
      </c>
      <c r="J9" s="7"/>
      <c r="K9" s="7"/>
      <c r="L9" s="7"/>
      <c r="M9" s="7"/>
      <c r="N9" s="7"/>
      <c r="O9" s="7"/>
      <c r="P9" s="7"/>
      <c r="Q9" s="7"/>
      <c r="R9" s="7"/>
      <c r="S9" s="7"/>
      <c r="T9" s="7">
        <v>51200000</v>
      </c>
      <c r="U9" s="7"/>
      <c r="V9" s="7"/>
      <c r="W9" s="7"/>
      <c r="X9" s="7"/>
      <c r="Y9" s="10"/>
      <c r="Z9" s="10"/>
      <c r="AA9" s="10"/>
      <c r="AB9" s="10"/>
      <c r="AC9" s="10"/>
      <c r="AD9" s="10"/>
    </row>
    <row r="10" spans="1:30" ht="15">
      <c r="A10" s="4" t="s">
        <v>2</v>
      </c>
      <c r="B10" s="7">
        <v>9067000</v>
      </c>
      <c r="C10" s="7">
        <v>296641981.07</v>
      </c>
      <c r="D10" s="7">
        <v>40142000</v>
      </c>
      <c r="E10" s="7">
        <v>372574936.83</v>
      </c>
      <c r="F10" s="7">
        <v>46153983.7</v>
      </c>
      <c r="G10" s="7">
        <v>72100000</v>
      </c>
      <c r="H10" s="7">
        <v>208601938</v>
      </c>
      <c r="I10" s="7">
        <v>55006200</v>
      </c>
      <c r="J10" s="7">
        <v>37410095.57</v>
      </c>
      <c r="K10" s="7"/>
      <c r="L10" s="7"/>
      <c r="M10" s="7">
        <v>129482961</v>
      </c>
      <c r="N10" s="7"/>
      <c r="O10" s="7">
        <v>10228000</v>
      </c>
      <c r="P10" s="7"/>
      <c r="Q10" s="7"/>
      <c r="R10" s="7"/>
      <c r="S10" s="7"/>
      <c r="T10" s="7">
        <v>10000000</v>
      </c>
      <c r="U10" s="7"/>
      <c r="V10" s="7"/>
      <c r="W10" s="7">
        <v>23600000</v>
      </c>
      <c r="X10" s="7"/>
      <c r="Y10" s="10"/>
      <c r="Z10" s="10">
        <v>12000000</v>
      </c>
      <c r="AA10" s="10"/>
      <c r="AB10" s="10"/>
      <c r="AC10" s="10"/>
      <c r="AD10" s="10"/>
    </row>
    <row r="11" spans="1:30" ht="15">
      <c r="A11" s="4" t="s">
        <v>1</v>
      </c>
      <c r="B11" s="7">
        <v>38594999.96</v>
      </c>
      <c r="C11" s="7">
        <v>125272251.05</v>
      </c>
      <c r="D11" s="7">
        <v>281086655.26</v>
      </c>
      <c r="E11" s="7">
        <v>637665774.96</v>
      </c>
      <c r="F11" s="7">
        <v>248808198.8</v>
      </c>
      <c r="G11" s="7">
        <v>301044003.5</v>
      </c>
      <c r="H11" s="7">
        <v>893032072.77</v>
      </c>
      <c r="I11" s="7">
        <v>281649314.08</v>
      </c>
      <c r="J11" s="7">
        <v>416987149.74</v>
      </c>
      <c r="K11" s="7">
        <v>41800000</v>
      </c>
      <c r="L11" s="7">
        <v>409290000</v>
      </c>
      <c r="M11" s="7">
        <v>42000000</v>
      </c>
      <c r="N11" s="7">
        <v>56350000</v>
      </c>
      <c r="O11" s="7">
        <v>1084475220.61</v>
      </c>
      <c r="P11" s="7">
        <v>146683827.14999998</v>
      </c>
      <c r="Q11" s="7">
        <v>392000000</v>
      </c>
      <c r="R11" s="7">
        <v>520958775.73</v>
      </c>
      <c r="S11" s="7">
        <v>270832413.63</v>
      </c>
      <c r="T11" s="7">
        <v>1075896804.3</v>
      </c>
      <c r="U11" s="7">
        <v>332656800.64</v>
      </c>
      <c r="V11" s="7">
        <v>547825230.1</v>
      </c>
      <c r="W11" s="9">
        <v>729996000</v>
      </c>
      <c r="X11" s="7">
        <v>222671249.06</v>
      </c>
      <c r="Y11" s="10">
        <v>41200000</v>
      </c>
      <c r="Z11" s="10">
        <v>129331000</v>
      </c>
      <c r="AA11" s="10">
        <v>232700000</v>
      </c>
      <c r="AB11" s="10">
        <f>50000000+306986708.87+645577556.33</f>
        <v>1002564265.2</v>
      </c>
      <c r="AC11" s="10">
        <v>102000000</v>
      </c>
      <c r="AD11" s="10">
        <v>470688000</v>
      </c>
    </row>
    <row r="12" spans="2:22" ht="15">
      <c r="B12" s="3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5">
      <c r="B13" s="11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dmunayco</dc:creator>
  <cp:keywords/>
  <dc:description/>
  <cp:lastModifiedBy>Jorge Alberto Cordova Piana</cp:lastModifiedBy>
  <cp:lastPrinted>2018-01-18T19:43:15Z</cp:lastPrinted>
  <dcterms:created xsi:type="dcterms:W3CDTF">2013-11-07T20:44:18Z</dcterms:created>
  <dcterms:modified xsi:type="dcterms:W3CDTF">2022-02-17T18:01:03Z</dcterms:modified>
  <cp:category/>
  <cp:version/>
  <cp:contentType/>
  <cp:contentStatus/>
</cp:coreProperties>
</file>